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<sst xmlns="http://schemas.openxmlformats.org/spreadsheetml/2006/main" count="24" uniqueCount="24">
  <si>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</si>
  <si>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</si>
  <si>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</si>
  <si>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</si>
  <si>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</si>
  <si>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</si>
  <si>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</si>
  <si>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</si>
  <si>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</si>
  <si>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</si>
  <si>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</si>
  <si>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</si>
  <si>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</si>
  <si>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</si>
  <si>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</si>
  <si>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</si>
  <si>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41 38 20</t>
  </si>
  <si>
    <t>Большакова Е.Ю.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</si>
  <si>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</si>
  <si>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</si>
  <si>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</si>
  <si>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</si>
  <si>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</si>
  <si>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январь-июль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</si>
</sst>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Q7" sqref="Q7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23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19</v>
      </c>
      <c r="D3" s="8" t="s">
        <v>20</v>
      </c>
      <c r="E3" s="7" t="s">
        <v>21</v>
      </c>
      <c r="F3" s="7" t="s">
        <v>22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9358</v>
      </c>
      <c r="D4" s="9">
        <v>8278</v>
      </c>
      <c r="E4" s="14">
        <f>ROUND(D4/C4*100,1)</f>
        <v>88.5</v>
      </c>
      <c r="F4" s="10">
        <f>D4-C4</f>
        <v>-1080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7815</v>
      </c>
      <c r="D5" s="9">
        <v>7178</v>
      </c>
      <c r="E5" s="14">
        <f aca="true" t="shared" si="0" ref="E5:E14">ROUND(D5/C5*100,1)</f>
        <v>91.8</v>
      </c>
      <c r="F5" s="10">
        <f aca="true" t="shared" si="1" ref="F5:F17">D5-C5</f>
        <v>-637</v>
      </c>
      <c r="G5" s="1"/>
      <c r="H5" s="1"/>
      <c r="I5" s="1"/>
    </row>
    <row r="6" spans="1:9" ht="18">
      <c r="A6" s="9">
        <v>2</v>
      </c>
      <c r="B6" s="10" t="s">
        <v>18</v>
      </c>
      <c r="C6" s="9">
        <v>5887</v>
      </c>
      <c r="D6" s="9">
        <v>5423</v>
      </c>
      <c r="E6" s="14">
        <f t="shared" si="0"/>
        <v>92.1</v>
      </c>
      <c r="F6" s="10">
        <f t="shared" si="1"/>
        <v>-464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4691</v>
      </c>
      <c r="D7" s="9">
        <v>3311</v>
      </c>
      <c r="E7" s="14">
        <f t="shared" si="0"/>
        <v>70.6</v>
      </c>
      <c r="F7" s="10">
        <f t="shared" si="1"/>
        <v>-1380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429</v>
      </c>
      <c r="D8" s="9">
        <v>276</v>
      </c>
      <c r="E8" s="14">
        <f t="shared" si="0"/>
        <v>64.3</v>
      </c>
      <c r="F8" s="10">
        <f t="shared" si="1"/>
        <v>-153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4188</v>
      </c>
      <c r="D10" s="9">
        <v>4410</v>
      </c>
      <c r="E10" s="14">
        <f t="shared" si="0"/>
        <v>105.3</v>
      </c>
      <c r="F10" s="10">
        <f t="shared" si="1"/>
        <v>222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4029</v>
      </c>
      <c r="D11" s="9">
        <v>5721</v>
      </c>
      <c r="E11" s="14">
        <f t="shared" si="0"/>
        <v>142</v>
      </c>
      <c r="F11" s="10">
        <f t="shared" si="1"/>
        <v>1692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873</v>
      </c>
      <c r="D12" s="9">
        <v>611</v>
      </c>
      <c r="E12" s="14">
        <f t="shared" si="0"/>
        <v>70</v>
      </c>
      <c r="F12" s="10">
        <f t="shared" si="1"/>
        <v>-262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1.17</v>
      </c>
      <c r="D13" s="17">
        <v>1.23</v>
      </c>
      <c r="E13" s="14">
        <f t="shared" si="0"/>
        <v>105.1</v>
      </c>
      <c r="F13" s="10">
        <f t="shared" si="1"/>
        <v>0.06000000000000005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1.1</v>
      </c>
      <c r="D14" s="9">
        <v>0.8</v>
      </c>
      <c r="E14" s="14">
        <f t="shared" si="0"/>
        <v>72.7</v>
      </c>
      <c r="F14" s="10">
        <f t="shared" si="1"/>
        <v>-0.30000000000000004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50.128232528318016</v>
      </c>
      <c r="D16" s="15">
        <f>D7/D4*100</f>
        <v>39.99758395747765</v>
      </c>
      <c r="E16" s="10"/>
      <c r="F16" s="14">
        <f t="shared" si="1"/>
        <v>-10.130648570840364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7.287243077968405</v>
      </c>
      <c r="D17" s="15">
        <f>D8/D6*100</f>
        <v>5.089433892679328</v>
      </c>
      <c r="E17" s="10"/>
      <c r="F17" s="14">
        <f t="shared" si="1"/>
        <v>-2.197809185289077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 t="s">
        <v>17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 t="s">
        <v>16</v>
      </c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январь-июль 2016 года</dc:title>
  <dc:subject/>
  <dc:creator>u42402</dc:creator>
  <cp:keywords/>
  <dc:description/>
  <cp:lastModifiedBy>u42406</cp:lastModifiedBy>
  <cp:lastPrinted>2016-07-07T11:23:56Z</cp:lastPrinted>
  <dcterms:created xsi:type="dcterms:W3CDTF">2010-06-21T11:12:16Z</dcterms:created>
  <dcterms:modified xsi:type="dcterms:W3CDTF">2016-08-08T11:32:39Z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XXJ7TYMEEKJ2-672-185</vt:lpwstr>
  </property>
  <property fmtid="{D5CDD505-2E9C-101B-9397-08002B2CF9AE}" pid="3" name="_dlc_DocIdItemGuid">
    <vt:lpwstr>5e75f6a0-4ef7-47d7-8e20-4e7f6d58db6a</vt:lpwstr>
  </property>
  <property fmtid="{D5CDD505-2E9C-101B-9397-08002B2CF9AE}" pid="4" name="_dlc_DocIdUrl">
    <vt:lpwstr>https://vip.gov.mari.ru/fgszn/_layouts/DocIdRedir.aspx?ID=XXJ7TYMEEKJ2-672-185, XXJ7TYMEEKJ2-672-185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